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<sst xmlns="http://schemas.openxmlformats.org/spreadsheetml/2006/main" count="555" uniqueCount="141">
  <si>
    <t>西藏自治区地震局2023年度面向全国公开招聘事业单位工作人员考试参加面试人员总成绩</t>
  </si>
  <si>
    <t>报考岗位</t>
  </si>
  <si>
    <t>岗位代码</t>
  </si>
  <si>
    <t>岗位数量</t>
  </si>
  <si>
    <t>准考证号</t>
  </si>
  <si>
    <t>姓名</t>
  </si>
  <si>
    <t>身份证</t>
  </si>
  <si>
    <t>总成绩</t>
  </si>
  <si>
    <t>是否进入体检</t>
  </si>
  <si>
    <t>备注</t>
  </si>
  <si>
    <t>西藏地震台专业技术岗位</t>
  </si>
  <si>
    <t>2311013558310</t>
  </si>
  <si>
    <t>旦增次仁</t>
  </si>
  <si>
    <t>542233********0018</t>
  </si>
  <si>
    <t>是</t>
  </si>
  <si>
    <t>2311013558322</t>
  </si>
  <si>
    <t>白玛旺姆</t>
  </si>
  <si>
    <t>542129********0069</t>
  </si>
  <si>
    <t>2311013558302</t>
  </si>
  <si>
    <t>旦增南木加</t>
  </si>
  <si>
    <t>542330********1437</t>
  </si>
  <si>
    <t>2311013558330</t>
  </si>
  <si>
    <t>郎双</t>
  </si>
  <si>
    <t>532128********3354</t>
  </si>
  <si>
    <t>2311013558406</t>
  </si>
  <si>
    <t>秦玉杰</t>
  </si>
  <si>
    <t>500233********7302</t>
  </si>
  <si>
    <t>2311013558311</t>
  </si>
  <si>
    <t>路玉沁</t>
  </si>
  <si>
    <t>411381********7423</t>
  </si>
  <si>
    <t>信息中心（应急服务中心）专业技术岗位</t>
  </si>
  <si>
    <t>2311013558328</t>
  </si>
  <si>
    <t>旦增卓嘎</t>
  </si>
  <si>
    <t>540102********2522</t>
  </si>
  <si>
    <t>2311013558324</t>
  </si>
  <si>
    <t>尺来南加</t>
  </si>
  <si>
    <t>542336********0294</t>
  </si>
  <si>
    <t>2311013558325</t>
  </si>
  <si>
    <t>陈治钢</t>
  </si>
  <si>
    <t>140724********0091</t>
  </si>
  <si>
    <t>2311013558405</t>
  </si>
  <si>
    <t>曲尼央珍</t>
  </si>
  <si>
    <t>542222********0069</t>
  </si>
  <si>
    <t>财务与国有资产管理中心（后勤服务中心）专业技术岗位</t>
  </si>
  <si>
    <t>2311013558305</t>
  </si>
  <si>
    <t>永金取次</t>
  </si>
  <si>
    <t>533422********0921</t>
  </si>
  <si>
    <t>2311013558309</t>
  </si>
  <si>
    <t>央金卓嘎</t>
  </si>
  <si>
    <t>540125********6527</t>
  </si>
  <si>
    <t>2311013558320</t>
  </si>
  <si>
    <t>乔浩宇</t>
  </si>
  <si>
    <t>140729********0031</t>
  </si>
  <si>
    <t>拉萨地震监测中心站专业技术岗位</t>
  </si>
  <si>
    <t>2311013558306</t>
  </si>
  <si>
    <t>白玛德吉</t>
  </si>
  <si>
    <t>542622********0222</t>
  </si>
  <si>
    <t>2311013558316</t>
  </si>
  <si>
    <t>格桑旦珍</t>
  </si>
  <si>
    <t>542322********0029</t>
  </si>
  <si>
    <t>林芝地震监测中心站专业技术岗位</t>
  </si>
  <si>
    <t>2023250011</t>
  </si>
  <si>
    <t>2311013558407</t>
  </si>
  <si>
    <t>江永曲吉</t>
  </si>
  <si>
    <t>542121********0022</t>
  </si>
  <si>
    <t>阿里地震监测中心站专业技术岗位</t>
  </si>
  <si>
    <t>2023250013</t>
  </si>
  <si>
    <t>2311013558313</t>
  </si>
  <si>
    <t>拉巴次仁</t>
  </si>
  <si>
    <t>542330********0011</t>
  </si>
  <si>
    <t>地震局笔试成绩册</t>
  </si>
  <si>
    <t>序号</t>
  </si>
  <si>
    <t>性别</t>
  </si>
  <si>
    <t>岗位编号</t>
  </si>
  <si>
    <t>招聘岗位</t>
  </si>
  <si>
    <t>报考职位</t>
  </si>
  <si>
    <t>学历</t>
  </si>
  <si>
    <t>民族</t>
  </si>
  <si>
    <t>职业能力倾向测验A类</t>
  </si>
  <si>
    <t>综合应用能力A类</t>
  </si>
  <si>
    <t>合成成绩</t>
  </si>
  <si>
    <t>男</t>
  </si>
  <si>
    <t>2023250001</t>
  </si>
  <si>
    <t>西藏地震台专业技术岗位(2023250001)</t>
  </si>
  <si>
    <t>本科</t>
  </si>
  <si>
    <t>藏族</t>
  </si>
  <si>
    <t/>
  </si>
  <si>
    <t>刘龙鑫</t>
  </si>
  <si>
    <t>500226********5714</t>
  </si>
  <si>
    <t>汉族</t>
  </si>
  <si>
    <t>2311013558312</t>
  </si>
  <si>
    <t>女</t>
  </si>
  <si>
    <t>益西多吉</t>
  </si>
  <si>
    <t>542301********2513</t>
  </si>
  <si>
    <t>2023250003</t>
  </si>
  <si>
    <t>西藏地震台专业技术岗位(2023250003)</t>
  </si>
  <si>
    <t>2311013558301</t>
  </si>
  <si>
    <t>潘思蕊</t>
  </si>
  <si>
    <t>510304********502X</t>
  </si>
  <si>
    <t>2311013558404</t>
  </si>
  <si>
    <t>2023250004</t>
  </si>
  <si>
    <t>西藏地震台专业技术岗位(2023250004)</t>
  </si>
  <si>
    <t>研究生（硕士）</t>
  </si>
  <si>
    <t>2023250005</t>
  </si>
  <si>
    <t>信息中心（应急服务中心）专业技术岗位(2023250005)</t>
  </si>
  <si>
    <t>索朗晋美</t>
  </si>
  <si>
    <t>542423********1115</t>
  </si>
  <si>
    <t>2023250006</t>
  </si>
  <si>
    <t>信息中心（应急服务中心）专业技术岗位(2023250006)</t>
  </si>
  <si>
    <t>2311013558307</t>
  </si>
  <si>
    <t>仁青平措</t>
  </si>
  <si>
    <t>542421********0611</t>
  </si>
  <si>
    <t>2023250008</t>
  </si>
  <si>
    <t>财务与国有资产管理中心（后勤服务中心）专业技术岗位(2023250008)</t>
  </si>
  <si>
    <t>2311013558304</t>
  </si>
  <si>
    <t>尼达若晒</t>
  </si>
  <si>
    <t>632121********4012</t>
  </si>
  <si>
    <t>2311013558318</t>
  </si>
  <si>
    <t>曹晶晶</t>
  </si>
  <si>
    <t>622201********7521</t>
  </si>
  <si>
    <t>2311013558323</t>
  </si>
  <si>
    <t>德吉央宗</t>
  </si>
  <si>
    <t>540102********3026</t>
  </si>
  <si>
    <t>2311013558326</t>
  </si>
  <si>
    <t>旦增旺姆</t>
  </si>
  <si>
    <t>540102********2524</t>
  </si>
  <si>
    <t>2311013558329</t>
  </si>
  <si>
    <t>张澜</t>
  </si>
  <si>
    <t>500231********4883</t>
  </si>
  <si>
    <t>2311013558408</t>
  </si>
  <si>
    <t>2023250009</t>
  </si>
  <si>
    <t>拉萨地震监测中心站专业技术岗位(2023250009)</t>
  </si>
  <si>
    <t>林芝地震监测中心站专业技术岗位(2023250011)</t>
  </si>
  <si>
    <t>阿里地震监测中心站专业技术岗位(2023250013)</t>
  </si>
  <si>
    <t>拉巴丁增</t>
  </si>
  <si>
    <t>540121********4517</t>
  </si>
  <si>
    <t>2311013558315</t>
  </si>
  <si>
    <t>报考岗位及岗位代码</t>
  </si>
  <si>
    <t>笔试比例成绩</t>
  </si>
  <si>
    <t>面试成绩</t>
  </si>
  <si>
    <t>面试比例成绩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</si>
</sst>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8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9"/>
  <sheetViews>
    <sheetView tabSelected="1" workbookViewId="0">
      <selection activeCell="F3" sqref="F3"/>
    </sheetView>
  </sheetViews>
  <sheetFormatPr defaultColWidth="8.875" defaultRowHeight="18" customHeight="1"/>
  <cols>
    <col min="1" max="1" width="18.125" style="1" customWidth="1"/>
    <col min="2" max="2" width="10.875" style="1" customWidth="1"/>
    <col min="3" max="3" width="8.25" style="1" customWidth="1"/>
    <col min="4" max="4" width="14.5" style="1" customWidth="1"/>
    <col min="5" max="5" width="10.75" style="1" customWidth="1"/>
    <col min="6" max="6" width="20.5" style="1" customWidth="1"/>
    <col min="7" max="7" width="10.375" style="1" customWidth="1"/>
    <col min="8" max="8" width="7.875" style="1" customWidth="1"/>
    <col min="9" max="9" width="5.75" style="1" customWidth="1"/>
    <col min="10" max="16384" width="8.875" style="1"/>
  </cols>
  <sheetData>
    <row r="1" s="1" customFormat="1" ht="39.95" customHeight="1" spans="1:9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="1" customFormat="1" ht="29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19" t="s">
        <v>8</v>
      </c>
      <c r="I2" s="3" t="s">
        <v>9</v>
      </c>
    </row>
    <row r="3" s="1" customFormat="1" ht="30" customHeight="1" spans="1:9">
      <c r="A3" s="13" t="s">
        <v>10</v>
      </c>
      <c r="B3" s="6">
        <v>2023250001</v>
      </c>
      <c r="C3" s="5">
        <v>2</v>
      </c>
      <c r="D3" s="6" t="s">
        <v>11</v>
      </c>
      <c r="E3" s="6" t="s">
        <v>12</v>
      </c>
      <c r="F3" s="6" t="s">
        <v>13</v>
      </c>
      <c r="G3" s="8">
        <v>72.12</v>
      </c>
      <c r="H3" s="6" t="s">
        <v>14</v>
      </c>
      <c r="I3" s="6"/>
    </row>
    <row r="4" s="1" customFormat="1" ht="30" customHeight="1" spans="1:9">
      <c r="A4" s="13"/>
      <c r="B4" s="6"/>
      <c r="C4" s="10"/>
      <c r="D4" s="6" t="s">
        <v>15</v>
      </c>
      <c r="E4" s="6" t="s">
        <v>16</v>
      </c>
      <c r="F4" s="6" t="s">
        <v>17</v>
      </c>
      <c r="G4" s="8">
        <v>67.2583333333333</v>
      </c>
      <c r="H4" s="6" t="s">
        <v>14</v>
      </c>
      <c r="I4" s="6"/>
    </row>
    <row r="5" s="1" customFormat="1" ht="30" customHeight="1" spans="1:9">
      <c r="A5" s="13"/>
      <c r="B5" s="6">
        <v>2023250003</v>
      </c>
      <c r="C5" s="5">
        <v>1</v>
      </c>
      <c r="D5" s="6" t="s">
        <v>18</v>
      </c>
      <c r="E5" s="6" t="s">
        <v>19</v>
      </c>
      <c r="F5" s="6" t="s">
        <v>20</v>
      </c>
      <c r="G5" s="8">
        <v>69.64</v>
      </c>
      <c r="H5" s="6"/>
      <c r="I5" s="6"/>
    </row>
    <row r="6" s="1" customFormat="1" ht="30" customHeight="1" spans="1:9">
      <c r="A6" s="13"/>
      <c r="B6" s="6"/>
      <c r="C6" s="11"/>
      <c r="D6" s="6" t="s">
        <v>21</v>
      </c>
      <c r="E6" s="6" t="s">
        <v>22</v>
      </c>
      <c r="F6" s="6" t="s">
        <v>23</v>
      </c>
      <c r="G6" s="8">
        <v>77.58</v>
      </c>
      <c r="H6" s="6" t="s">
        <v>14</v>
      </c>
      <c r="I6" s="6"/>
    </row>
    <row r="7" s="1" customFormat="1" ht="30" customHeight="1" spans="1:9">
      <c r="A7" s="13"/>
      <c r="B7" s="6"/>
      <c r="C7" s="10"/>
      <c r="D7" s="6" t="s">
        <v>24</v>
      </c>
      <c r="E7" s="6" t="s">
        <v>25</v>
      </c>
      <c r="F7" s="6" t="s">
        <v>26</v>
      </c>
      <c r="G7" s="8">
        <v>77.2133333333333</v>
      </c>
      <c r="H7" s="6"/>
      <c r="I7" s="6"/>
    </row>
    <row r="8" s="1" customFormat="1" ht="30" customHeight="1" spans="1:9">
      <c r="A8" s="13"/>
      <c r="B8" s="6">
        <v>2023250004</v>
      </c>
      <c r="C8" s="6">
        <v>3</v>
      </c>
      <c r="D8" s="6" t="s">
        <v>27</v>
      </c>
      <c r="E8" s="6" t="s">
        <v>28</v>
      </c>
      <c r="F8" s="6" t="s">
        <v>29</v>
      </c>
      <c r="G8" s="8">
        <v>78.915</v>
      </c>
      <c r="H8" s="6" t="s">
        <v>14</v>
      </c>
      <c r="I8" s="6"/>
    </row>
    <row r="9" s="1" customFormat="1" ht="30" customHeight="1" spans="1:9">
      <c r="A9" s="13" t="s">
        <v>30</v>
      </c>
      <c r="B9" s="6">
        <v>2023250005</v>
      </c>
      <c r="C9" s="6">
        <v>1</v>
      </c>
      <c r="D9" s="6" t="s">
        <v>31</v>
      </c>
      <c r="E9" s="6" t="s">
        <v>32</v>
      </c>
      <c r="F9" s="6" t="s">
        <v>33</v>
      </c>
      <c r="G9" s="8">
        <v>79.0083333333333</v>
      </c>
      <c r="H9" s="6" t="s">
        <v>14</v>
      </c>
      <c r="I9" s="6"/>
    </row>
    <row r="10" s="1" customFormat="1" ht="30" customHeight="1" spans="1:9">
      <c r="A10" s="13"/>
      <c r="B10" s="6">
        <v>2023250006</v>
      </c>
      <c r="C10" s="5">
        <v>1</v>
      </c>
      <c r="D10" s="6" t="s">
        <v>34</v>
      </c>
      <c r="E10" s="6" t="s">
        <v>35</v>
      </c>
      <c r="F10" s="6" t="s">
        <v>36</v>
      </c>
      <c r="G10" s="8">
        <v>78.6933333333333</v>
      </c>
      <c r="H10" s="6"/>
      <c r="I10" s="6"/>
    </row>
    <row r="11" s="1" customFormat="1" ht="30" customHeight="1" spans="1:9">
      <c r="A11" s="13"/>
      <c r="B11" s="6"/>
      <c r="C11" s="11"/>
      <c r="D11" s="6" t="s">
        <v>37</v>
      </c>
      <c r="E11" s="6" t="s">
        <v>38</v>
      </c>
      <c r="F11" s="6" t="s">
        <v>39</v>
      </c>
      <c r="G11" s="8">
        <v>80.6066666666667</v>
      </c>
      <c r="H11" s="6" t="s">
        <v>14</v>
      </c>
      <c r="I11" s="6"/>
    </row>
    <row r="12" s="1" customFormat="1" ht="30" customHeight="1" spans="1:9">
      <c r="A12" s="13"/>
      <c r="B12" s="6"/>
      <c r="C12" s="10"/>
      <c r="D12" s="6" t="s">
        <v>40</v>
      </c>
      <c r="E12" s="6" t="s">
        <v>41</v>
      </c>
      <c r="F12" s="6" t="s">
        <v>42</v>
      </c>
      <c r="G12" s="8">
        <v>73.5316666666667</v>
      </c>
      <c r="H12" s="6"/>
      <c r="I12" s="6"/>
    </row>
    <row r="13" ht="30" customHeight="1" spans="1:9">
      <c r="A13" s="13" t="s">
        <v>43</v>
      </c>
      <c r="B13" s="6">
        <v>2023250008</v>
      </c>
      <c r="C13" s="5">
        <v>1</v>
      </c>
      <c r="D13" s="6" t="s">
        <v>44</v>
      </c>
      <c r="E13" s="6" t="s">
        <v>45</v>
      </c>
      <c r="F13" s="6" t="s">
        <v>46</v>
      </c>
      <c r="G13" s="8">
        <v>80.3983333333333</v>
      </c>
      <c r="H13" s="6" t="s">
        <v>14</v>
      </c>
      <c r="I13" s="6"/>
    </row>
    <row r="14" ht="30" customHeight="1" spans="1:9">
      <c r="A14" s="13"/>
      <c r="B14" s="6"/>
      <c r="C14" s="11"/>
      <c r="D14" s="6" t="s">
        <v>47</v>
      </c>
      <c r="E14" s="6" t="s">
        <v>48</v>
      </c>
      <c r="F14" s="6" t="s">
        <v>49</v>
      </c>
      <c r="G14" s="8">
        <v>76.0533333333333</v>
      </c>
      <c r="H14" s="6"/>
      <c r="I14" s="6"/>
    </row>
    <row r="15" ht="30" customHeight="1" spans="1:9">
      <c r="A15" s="13"/>
      <c r="B15" s="6"/>
      <c r="C15" s="10"/>
      <c r="D15" s="6" t="s">
        <v>50</v>
      </c>
      <c r="E15" s="6" t="s">
        <v>51</v>
      </c>
      <c r="F15" s="6" t="s">
        <v>52</v>
      </c>
      <c r="G15" s="8">
        <v>77.4333333333333</v>
      </c>
      <c r="H15" s="6"/>
      <c r="I15" s="6"/>
    </row>
    <row r="16" ht="30" customHeight="1" spans="1:9">
      <c r="A16" s="13" t="s">
        <v>53</v>
      </c>
      <c r="B16" s="6">
        <v>2023250009</v>
      </c>
      <c r="C16" s="5">
        <v>2</v>
      </c>
      <c r="D16" s="6" t="s">
        <v>54</v>
      </c>
      <c r="E16" s="6" t="s">
        <v>55</v>
      </c>
      <c r="F16" s="6" t="s">
        <v>56</v>
      </c>
      <c r="G16" s="8">
        <v>78.5266666666667</v>
      </c>
      <c r="H16" s="6" t="s">
        <v>14</v>
      </c>
      <c r="I16" s="6"/>
    </row>
    <row r="17" ht="30" customHeight="1" spans="1:9">
      <c r="A17" s="13"/>
      <c r="B17" s="6"/>
      <c r="C17" s="10"/>
      <c r="D17" s="6" t="s">
        <v>57</v>
      </c>
      <c r="E17" s="6" t="s">
        <v>58</v>
      </c>
      <c r="F17" s="6" t="s">
        <v>59</v>
      </c>
      <c r="G17" s="8">
        <v>73.3533333333333</v>
      </c>
      <c r="H17" s="6" t="s">
        <v>14</v>
      </c>
      <c r="I17" s="6"/>
    </row>
    <row r="18" ht="30" customHeight="1" spans="1:9">
      <c r="A18" s="13" t="s">
        <v>60</v>
      </c>
      <c r="B18" s="6" t="s">
        <v>61</v>
      </c>
      <c r="C18" s="6">
        <v>2</v>
      </c>
      <c r="D18" s="6" t="s">
        <v>62</v>
      </c>
      <c r="E18" s="6" t="s">
        <v>63</v>
      </c>
      <c r="F18" s="6" t="s">
        <v>64</v>
      </c>
      <c r="G18" s="8">
        <v>73.5466666666667</v>
      </c>
      <c r="H18" s="6" t="s">
        <v>14</v>
      </c>
      <c r="I18" s="6"/>
    </row>
    <row r="19" ht="30" customHeight="1" spans="1:9">
      <c r="A19" s="13" t="s">
        <v>65</v>
      </c>
      <c r="B19" s="6" t="s">
        <v>66</v>
      </c>
      <c r="C19" s="6">
        <v>1</v>
      </c>
      <c r="D19" s="6" t="s">
        <v>67</v>
      </c>
      <c r="E19" s="6" t="s">
        <v>68</v>
      </c>
      <c r="F19" s="6" t="s">
        <v>69</v>
      </c>
      <c r="G19" s="8">
        <v>80.0733333333333</v>
      </c>
      <c r="H19" s="6" t="s">
        <v>14</v>
      </c>
      <c r="I19" s="6"/>
    </row>
  </sheetData>
  <mergeCells count="15">
    <mergeCell ref="A1:I1"/>
    <mergeCell ref="A3:A8"/>
    <mergeCell ref="A9:A12"/>
    <mergeCell ref="A13:A15"/>
    <mergeCell ref="A16:A17"/>
    <mergeCell ref="B3:B4"/>
    <mergeCell ref="B5:B7"/>
    <mergeCell ref="B10:B12"/>
    <mergeCell ref="B13:B15"/>
    <mergeCell ref="B16:B17"/>
    <mergeCell ref="C3:C4"/>
    <mergeCell ref="C5:C7"/>
    <mergeCell ref="C10:C12"/>
    <mergeCell ref="C13:C15"/>
    <mergeCell ref="C16:C17"/>
  </mergeCells>
  <pageMargins left="0.75" right="0.75" top="1" bottom="1" header="0.5" footer="0.5"/>
  <pageSetup paperSize="9" scale="8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zoomScale="85" zoomScaleNormal="85" workbookViewId="0">
      <selection activeCell="F4" sqref="F4"/>
    </sheetView>
  </sheetViews>
  <sheetFormatPr defaultColWidth="9" defaultRowHeight="13.5"/>
  <cols>
    <col min="1" max="1" width="6.625" customWidth="1"/>
    <col min="3" max="3" width="15.625" customWidth="1"/>
    <col min="4" max="4" width="21.375" customWidth="1"/>
    <col min="5" max="5" width="19.75" customWidth="1"/>
    <col min="6" max="6" width="31.625" customWidth="1"/>
    <col min="7" max="7" width="36.625" customWidth="1"/>
    <col min="8" max="8" width="19.875" customWidth="1"/>
    <col min="9" max="9" width="9.625" customWidth="1"/>
    <col min="10" max="10" width="16" customWidth="1"/>
  </cols>
  <sheetData>
    <row r="1" ht="32" customHeight="1" spans="1:15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32" customHeight="1" spans="1:15">
      <c r="A2" s="3" t="s">
        <v>71</v>
      </c>
      <c r="B2" s="3" t="s">
        <v>5</v>
      </c>
      <c r="C2" s="3" t="s">
        <v>72</v>
      </c>
      <c r="D2" s="3" t="s">
        <v>6</v>
      </c>
      <c r="E2" s="3" t="s">
        <v>73</v>
      </c>
      <c r="F2" s="3" t="s">
        <v>74</v>
      </c>
      <c r="G2" s="3" t="s">
        <v>75</v>
      </c>
      <c r="H2" s="3" t="s">
        <v>76</v>
      </c>
      <c r="I2" s="3" t="s">
        <v>77</v>
      </c>
      <c r="J2" s="3" t="s">
        <v>4</v>
      </c>
      <c r="K2" s="3" t="s">
        <v>78</v>
      </c>
      <c r="L2" s="14" t="s">
        <v>9</v>
      </c>
      <c r="M2" s="3" t="s">
        <v>79</v>
      </c>
      <c r="N2" s="3" t="s">
        <v>9</v>
      </c>
      <c r="O2" s="3" t="s">
        <v>80</v>
      </c>
    </row>
    <row r="3" ht="32" customHeight="1" spans="1:15">
      <c r="A3" s="7">
        <v>10</v>
      </c>
      <c r="B3" s="7" t="s">
        <v>12</v>
      </c>
      <c r="C3" s="7" t="s">
        <v>81</v>
      </c>
      <c r="D3" s="7" t="s">
        <v>13</v>
      </c>
      <c r="E3" s="7" t="s">
        <v>82</v>
      </c>
      <c r="F3" s="7" t="s">
        <v>10</v>
      </c>
      <c r="G3" s="7" t="s">
        <v>83</v>
      </c>
      <c r="H3" s="7" t="s">
        <v>84</v>
      </c>
      <c r="I3" s="7" t="s">
        <v>85</v>
      </c>
      <c r="J3" s="7" t="s">
        <v>11</v>
      </c>
      <c r="K3" s="15">
        <v>52.37</v>
      </c>
      <c r="L3" s="16" t="s">
        <v>86</v>
      </c>
      <c r="M3" s="15">
        <v>128.5</v>
      </c>
      <c r="N3" s="7" t="s">
        <v>86</v>
      </c>
      <c r="O3" s="15">
        <v>211.32</v>
      </c>
    </row>
    <row r="4" ht="32" customHeight="1" spans="1:15">
      <c r="A4" s="7">
        <v>12</v>
      </c>
      <c r="B4" s="7" t="s">
        <v>87</v>
      </c>
      <c r="C4" s="7" t="s">
        <v>81</v>
      </c>
      <c r="D4" s="7" t="s">
        <v>88</v>
      </c>
      <c r="E4" s="7" t="s">
        <v>82</v>
      </c>
      <c r="F4" s="7" t="s">
        <v>10</v>
      </c>
      <c r="G4" s="7" t="s">
        <v>83</v>
      </c>
      <c r="H4" s="7" t="s">
        <v>84</v>
      </c>
      <c r="I4" s="7" t="s">
        <v>89</v>
      </c>
      <c r="J4" s="7" t="s">
        <v>90</v>
      </c>
      <c r="K4" s="15">
        <v>102.81</v>
      </c>
      <c r="L4" s="16" t="s">
        <v>86</v>
      </c>
      <c r="M4" s="15">
        <v>129.1</v>
      </c>
      <c r="N4" s="7" t="s">
        <v>86</v>
      </c>
      <c r="O4" s="15">
        <v>242.43</v>
      </c>
    </row>
    <row r="5" ht="32" customHeight="1" spans="1:15">
      <c r="A5" s="7">
        <v>22</v>
      </c>
      <c r="B5" s="7" t="s">
        <v>16</v>
      </c>
      <c r="C5" s="7" t="s">
        <v>91</v>
      </c>
      <c r="D5" s="7" t="s">
        <v>17</v>
      </c>
      <c r="E5" s="7" t="s">
        <v>82</v>
      </c>
      <c r="F5" s="7" t="s">
        <v>10</v>
      </c>
      <c r="G5" s="7" t="s">
        <v>83</v>
      </c>
      <c r="H5" s="7" t="s">
        <v>84</v>
      </c>
      <c r="I5" s="7" t="s">
        <v>85</v>
      </c>
      <c r="J5" s="7" t="s">
        <v>15</v>
      </c>
      <c r="K5" s="15">
        <v>55.69</v>
      </c>
      <c r="L5" s="16" t="s">
        <v>86</v>
      </c>
      <c r="M5" s="15">
        <v>119.1</v>
      </c>
      <c r="N5" s="7" t="s">
        <v>86</v>
      </c>
      <c r="O5" s="15">
        <v>200.15</v>
      </c>
    </row>
    <row r="6" ht="32" customHeight="1" spans="1:15">
      <c r="A6" s="6">
        <v>1</v>
      </c>
      <c r="B6" s="6" t="s">
        <v>92</v>
      </c>
      <c r="C6" s="6" t="s">
        <v>81</v>
      </c>
      <c r="D6" s="6" t="s">
        <v>93</v>
      </c>
      <c r="E6" s="6" t="s">
        <v>94</v>
      </c>
      <c r="F6" s="6" t="s">
        <v>10</v>
      </c>
      <c r="G6" s="6" t="s">
        <v>95</v>
      </c>
      <c r="H6" s="6" t="s">
        <v>84</v>
      </c>
      <c r="I6" s="6" t="s">
        <v>85</v>
      </c>
      <c r="J6" s="6" t="s">
        <v>96</v>
      </c>
      <c r="K6" s="8">
        <v>66.46</v>
      </c>
      <c r="L6" s="17" t="s">
        <v>86</v>
      </c>
      <c r="M6" s="8">
        <v>124.9</v>
      </c>
      <c r="N6" s="6" t="s">
        <v>86</v>
      </c>
      <c r="O6" s="8">
        <v>214.74</v>
      </c>
    </row>
    <row r="7" ht="32" customHeight="1" spans="1:15">
      <c r="A7" s="7">
        <v>2</v>
      </c>
      <c r="B7" s="7" t="s">
        <v>19</v>
      </c>
      <c r="C7" s="7" t="s">
        <v>81</v>
      </c>
      <c r="D7" s="7" t="s">
        <v>20</v>
      </c>
      <c r="E7" s="7" t="s">
        <v>94</v>
      </c>
      <c r="F7" s="7" t="s">
        <v>10</v>
      </c>
      <c r="G7" s="7" t="s">
        <v>95</v>
      </c>
      <c r="H7" s="7" t="s">
        <v>84</v>
      </c>
      <c r="I7" s="7" t="s">
        <v>85</v>
      </c>
      <c r="J7" s="7" t="s">
        <v>18</v>
      </c>
      <c r="K7" s="15">
        <v>85.54</v>
      </c>
      <c r="L7" s="16" t="s">
        <v>86</v>
      </c>
      <c r="M7" s="15">
        <v>123.8</v>
      </c>
      <c r="N7" s="7" t="s">
        <v>86</v>
      </c>
      <c r="O7" s="15">
        <v>224.64</v>
      </c>
    </row>
    <row r="8" ht="32" customHeight="1" spans="1:15">
      <c r="A8" s="7">
        <v>30</v>
      </c>
      <c r="B8" s="7" t="s">
        <v>22</v>
      </c>
      <c r="C8" s="7" t="s">
        <v>81</v>
      </c>
      <c r="D8" s="7" t="s">
        <v>23</v>
      </c>
      <c r="E8" s="7" t="s">
        <v>94</v>
      </c>
      <c r="F8" s="7" t="s">
        <v>10</v>
      </c>
      <c r="G8" s="7" t="s">
        <v>95</v>
      </c>
      <c r="H8" s="7" t="s">
        <v>84</v>
      </c>
      <c r="I8" s="7" t="s">
        <v>89</v>
      </c>
      <c r="J8" s="7" t="s">
        <v>21</v>
      </c>
      <c r="K8" s="15">
        <v>95.6</v>
      </c>
      <c r="L8" s="16" t="s">
        <v>86</v>
      </c>
      <c r="M8" s="15">
        <v>130.8</v>
      </c>
      <c r="N8" s="7" t="s">
        <v>86</v>
      </c>
      <c r="O8" s="15">
        <v>240.48</v>
      </c>
    </row>
    <row r="9" ht="32" customHeight="1" spans="1:15">
      <c r="A9" s="6">
        <v>34</v>
      </c>
      <c r="B9" s="6" t="s">
        <v>97</v>
      </c>
      <c r="C9" s="6" t="s">
        <v>91</v>
      </c>
      <c r="D9" s="6" t="s">
        <v>98</v>
      </c>
      <c r="E9" s="6" t="s">
        <v>94</v>
      </c>
      <c r="F9" s="6" t="s">
        <v>10</v>
      </c>
      <c r="G9" s="6" t="s">
        <v>95</v>
      </c>
      <c r="H9" s="6" t="s">
        <v>84</v>
      </c>
      <c r="I9" s="6" t="s">
        <v>89</v>
      </c>
      <c r="J9" s="6" t="s">
        <v>99</v>
      </c>
      <c r="K9" s="8">
        <v>67.83</v>
      </c>
      <c r="L9" s="17" t="s">
        <v>86</v>
      </c>
      <c r="M9" s="8">
        <v>119.3</v>
      </c>
      <c r="N9" s="6" t="s">
        <v>86</v>
      </c>
      <c r="O9" s="8">
        <v>207.72</v>
      </c>
    </row>
    <row r="10" ht="32" customHeight="1" spans="1:15">
      <c r="A10" s="7">
        <v>36</v>
      </c>
      <c r="B10" s="7" t="s">
        <v>25</v>
      </c>
      <c r="C10" s="7" t="s">
        <v>91</v>
      </c>
      <c r="D10" s="7" t="s">
        <v>26</v>
      </c>
      <c r="E10" s="7" t="s">
        <v>94</v>
      </c>
      <c r="F10" s="7" t="s">
        <v>10</v>
      </c>
      <c r="G10" s="7" t="s">
        <v>95</v>
      </c>
      <c r="H10" s="7" t="s">
        <v>84</v>
      </c>
      <c r="I10" s="7" t="s">
        <v>89</v>
      </c>
      <c r="J10" s="7" t="s">
        <v>24</v>
      </c>
      <c r="K10" s="15">
        <v>57.9</v>
      </c>
      <c r="L10" s="16" t="s">
        <v>86</v>
      </c>
      <c r="M10" s="15">
        <v>129.1</v>
      </c>
      <c r="N10" s="7" t="s">
        <v>86</v>
      </c>
      <c r="O10" s="15">
        <v>215.48</v>
      </c>
    </row>
    <row r="11" ht="32" customHeight="1" spans="1:15">
      <c r="A11" s="7">
        <v>11</v>
      </c>
      <c r="B11" s="7" t="s">
        <v>28</v>
      </c>
      <c r="C11" s="7" t="s">
        <v>91</v>
      </c>
      <c r="D11" s="7" t="s">
        <v>29</v>
      </c>
      <c r="E11" s="7" t="s">
        <v>100</v>
      </c>
      <c r="F11" s="7" t="s">
        <v>10</v>
      </c>
      <c r="G11" s="7" t="s">
        <v>101</v>
      </c>
      <c r="H11" s="7" t="s">
        <v>102</v>
      </c>
      <c r="I11" s="7" t="s">
        <v>89</v>
      </c>
      <c r="J11" s="7" t="s">
        <v>27</v>
      </c>
      <c r="K11" s="15">
        <v>77.02</v>
      </c>
      <c r="L11" s="16" t="s">
        <v>86</v>
      </c>
      <c r="M11" s="15">
        <v>131.2</v>
      </c>
      <c r="N11" s="7" t="s">
        <v>86</v>
      </c>
      <c r="O11" s="15">
        <v>229.89</v>
      </c>
    </row>
    <row r="12" ht="32" customHeight="1" spans="1:15">
      <c r="A12" s="7">
        <v>28</v>
      </c>
      <c r="B12" s="7" t="s">
        <v>32</v>
      </c>
      <c r="C12" s="7" t="s">
        <v>91</v>
      </c>
      <c r="D12" s="7" t="s">
        <v>33</v>
      </c>
      <c r="E12" s="7" t="s">
        <v>103</v>
      </c>
      <c r="F12" s="7" t="s">
        <v>30</v>
      </c>
      <c r="G12" s="7" t="s">
        <v>104</v>
      </c>
      <c r="H12" s="7" t="s">
        <v>84</v>
      </c>
      <c r="I12" s="7" t="s">
        <v>85</v>
      </c>
      <c r="J12" s="7" t="s">
        <v>31</v>
      </c>
      <c r="K12" s="15">
        <v>71.12</v>
      </c>
      <c r="L12" s="16" t="s">
        <v>86</v>
      </c>
      <c r="M12" s="15">
        <v>130.7</v>
      </c>
      <c r="N12" s="7" t="s">
        <v>86</v>
      </c>
      <c r="O12" s="15">
        <v>225.65</v>
      </c>
    </row>
    <row r="13" ht="32" customHeight="1" spans="1:15">
      <c r="A13" s="6">
        <v>7</v>
      </c>
      <c r="B13" s="6" t="s">
        <v>105</v>
      </c>
      <c r="C13" s="6" t="s">
        <v>81</v>
      </c>
      <c r="D13" s="6" t="s">
        <v>106</v>
      </c>
      <c r="E13" s="6" t="s">
        <v>107</v>
      </c>
      <c r="F13" s="6" t="s">
        <v>30</v>
      </c>
      <c r="G13" s="6" t="s">
        <v>108</v>
      </c>
      <c r="H13" s="6" t="s">
        <v>84</v>
      </c>
      <c r="I13" s="6" t="s">
        <v>85</v>
      </c>
      <c r="J13" s="6" t="s">
        <v>109</v>
      </c>
      <c r="K13" s="8">
        <v>76.66</v>
      </c>
      <c r="L13" s="17" t="s">
        <v>86</v>
      </c>
      <c r="M13" s="8">
        <v>122.6</v>
      </c>
      <c r="N13" s="6" t="s">
        <v>86</v>
      </c>
      <c r="O13" s="8">
        <v>217.64</v>
      </c>
    </row>
    <row r="14" ht="32" customHeight="1" spans="1:15">
      <c r="A14" s="7">
        <v>24</v>
      </c>
      <c r="B14" s="7" t="s">
        <v>35</v>
      </c>
      <c r="C14" s="7" t="s">
        <v>81</v>
      </c>
      <c r="D14" s="7" t="s">
        <v>36</v>
      </c>
      <c r="E14" s="7" t="s">
        <v>107</v>
      </c>
      <c r="F14" s="7" t="s">
        <v>30</v>
      </c>
      <c r="G14" s="7" t="s">
        <v>108</v>
      </c>
      <c r="H14" s="7" t="s">
        <v>84</v>
      </c>
      <c r="I14" s="7" t="s">
        <v>85</v>
      </c>
      <c r="J14" s="7" t="s">
        <v>34</v>
      </c>
      <c r="K14" s="15">
        <v>74.57</v>
      </c>
      <c r="L14" s="16" t="s">
        <v>86</v>
      </c>
      <c r="M14" s="15">
        <v>128.3</v>
      </c>
      <c r="N14" s="7" t="s">
        <v>86</v>
      </c>
      <c r="O14" s="15">
        <v>224.36</v>
      </c>
    </row>
    <row r="15" ht="32" customHeight="1" spans="1:15">
      <c r="A15" s="7">
        <v>25</v>
      </c>
      <c r="B15" s="7" t="s">
        <v>38</v>
      </c>
      <c r="C15" s="7" t="s">
        <v>81</v>
      </c>
      <c r="D15" s="7" t="s">
        <v>39</v>
      </c>
      <c r="E15" s="7" t="s">
        <v>107</v>
      </c>
      <c r="F15" s="7" t="s">
        <v>30</v>
      </c>
      <c r="G15" s="7" t="s">
        <v>108</v>
      </c>
      <c r="H15" s="7" t="s">
        <v>84</v>
      </c>
      <c r="I15" s="7" t="s">
        <v>89</v>
      </c>
      <c r="J15" s="7" t="s">
        <v>37</v>
      </c>
      <c r="K15" s="15">
        <v>89.67</v>
      </c>
      <c r="L15" s="16" t="s">
        <v>86</v>
      </c>
      <c r="M15" s="15">
        <v>132.6</v>
      </c>
      <c r="N15" s="7" t="s">
        <v>86</v>
      </c>
      <c r="O15" s="15">
        <v>239.44</v>
      </c>
    </row>
    <row r="16" ht="32" customHeight="1" spans="1:15">
      <c r="A16" s="7">
        <v>35</v>
      </c>
      <c r="B16" s="7" t="s">
        <v>41</v>
      </c>
      <c r="C16" s="7" t="s">
        <v>91</v>
      </c>
      <c r="D16" s="7" t="s">
        <v>42</v>
      </c>
      <c r="E16" s="7" t="s">
        <v>107</v>
      </c>
      <c r="F16" s="7" t="s">
        <v>30</v>
      </c>
      <c r="G16" s="7" t="s">
        <v>108</v>
      </c>
      <c r="H16" s="7" t="s">
        <v>84</v>
      </c>
      <c r="I16" s="7" t="s">
        <v>85</v>
      </c>
      <c r="J16" s="7" t="s">
        <v>40</v>
      </c>
      <c r="K16" s="15">
        <v>71.78</v>
      </c>
      <c r="L16" s="16" t="s">
        <v>86</v>
      </c>
      <c r="M16" s="15">
        <v>125.8</v>
      </c>
      <c r="N16" s="7" t="s">
        <v>86</v>
      </c>
      <c r="O16" s="15">
        <v>219.19</v>
      </c>
    </row>
    <row r="17" ht="32" customHeight="1" spans="1:15">
      <c r="A17" s="6">
        <v>4</v>
      </c>
      <c r="B17" s="6" t="s">
        <v>110</v>
      </c>
      <c r="C17" s="6" t="s">
        <v>81</v>
      </c>
      <c r="D17" s="6" t="s">
        <v>111</v>
      </c>
      <c r="E17" s="6" t="s">
        <v>112</v>
      </c>
      <c r="F17" s="6" t="s">
        <v>43</v>
      </c>
      <c r="G17" s="6" t="s">
        <v>113</v>
      </c>
      <c r="H17" s="6" t="s">
        <v>84</v>
      </c>
      <c r="I17" s="6" t="s">
        <v>85</v>
      </c>
      <c r="J17" s="6" t="s">
        <v>114</v>
      </c>
      <c r="K17" s="8">
        <v>42.36</v>
      </c>
      <c r="L17" s="17" t="s">
        <v>86</v>
      </c>
      <c r="M17" s="8">
        <v>107</v>
      </c>
      <c r="N17" s="6" t="s">
        <v>86</v>
      </c>
      <c r="O17" s="8">
        <v>175.22</v>
      </c>
    </row>
    <row r="18" ht="32" customHeight="1" spans="1:15">
      <c r="A18" s="7">
        <v>5</v>
      </c>
      <c r="B18" s="7" t="s">
        <v>45</v>
      </c>
      <c r="C18" s="7" t="s">
        <v>91</v>
      </c>
      <c r="D18" s="7" t="s">
        <v>46</v>
      </c>
      <c r="E18" s="7" t="s">
        <v>112</v>
      </c>
      <c r="F18" s="7" t="s">
        <v>43</v>
      </c>
      <c r="G18" s="7" t="s">
        <v>113</v>
      </c>
      <c r="H18" s="7" t="s">
        <v>84</v>
      </c>
      <c r="I18" s="7" t="s">
        <v>85</v>
      </c>
      <c r="J18" s="7" t="s">
        <v>44</v>
      </c>
      <c r="K18" s="15">
        <v>87.75</v>
      </c>
      <c r="L18" s="16" t="s">
        <v>86</v>
      </c>
      <c r="M18" s="15">
        <v>129.1</v>
      </c>
      <c r="N18" s="7" t="s">
        <v>86</v>
      </c>
      <c r="O18" s="15">
        <v>233.39</v>
      </c>
    </row>
    <row r="19" ht="32" customHeight="1" spans="1:15">
      <c r="A19" s="7">
        <v>9</v>
      </c>
      <c r="B19" s="7" t="s">
        <v>48</v>
      </c>
      <c r="C19" s="7" t="s">
        <v>91</v>
      </c>
      <c r="D19" s="7" t="s">
        <v>49</v>
      </c>
      <c r="E19" s="7" t="s">
        <v>112</v>
      </c>
      <c r="F19" s="7" t="s">
        <v>43</v>
      </c>
      <c r="G19" s="7" t="s">
        <v>113</v>
      </c>
      <c r="H19" s="7" t="s">
        <v>84</v>
      </c>
      <c r="I19" s="7" t="s">
        <v>85</v>
      </c>
      <c r="J19" s="7" t="s">
        <v>47</v>
      </c>
      <c r="K19" s="15">
        <v>67.04</v>
      </c>
      <c r="L19" s="16" t="s">
        <v>86</v>
      </c>
      <c r="M19" s="15">
        <v>130.5</v>
      </c>
      <c r="N19" s="7" t="s">
        <v>86</v>
      </c>
      <c r="O19" s="15">
        <v>222.92</v>
      </c>
    </row>
    <row r="20" ht="32" customHeight="1" spans="1:15">
      <c r="A20" s="6">
        <v>18</v>
      </c>
      <c r="B20" s="6" t="s">
        <v>115</v>
      </c>
      <c r="C20" s="6" t="s">
        <v>81</v>
      </c>
      <c r="D20" s="6" t="s">
        <v>116</v>
      </c>
      <c r="E20" s="6" t="s">
        <v>112</v>
      </c>
      <c r="F20" s="6" t="s">
        <v>43</v>
      </c>
      <c r="G20" s="6" t="s">
        <v>113</v>
      </c>
      <c r="H20" s="6" t="s">
        <v>84</v>
      </c>
      <c r="I20" s="6" t="s">
        <v>85</v>
      </c>
      <c r="J20" s="6" t="s">
        <v>117</v>
      </c>
      <c r="K20" s="8">
        <v>66.68</v>
      </c>
      <c r="L20" s="17" t="s">
        <v>86</v>
      </c>
      <c r="M20" s="8">
        <v>126.2</v>
      </c>
      <c r="N20" s="6" t="s">
        <v>86</v>
      </c>
      <c r="O20" s="8">
        <v>216.69</v>
      </c>
    </row>
    <row r="21" ht="32" customHeight="1" spans="1:15">
      <c r="A21" s="7">
        <v>20</v>
      </c>
      <c r="B21" s="7" t="s">
        <v>51</v>
      </c>
      <c r="C21" s="7" t="s">
        <v>81</v>
      </c>
      <c r="D21" s="7" t="s">
        <v>52</v>
      </c>
      <c r="E21" s="7" t="s">
        <v>112</v>
      </c>
      <c r="F21" s="7" t="s">
        <v>43</v>
      </c>
      <c r="G21" s="7" t="s">
        <v>113</v>
      </c>
      <c r="H21" s="7" t="s">
        <v>84</v>
      </c>
      <c r="I21" s="7" t="s">
        <v>89</v>
      </c>
      <c r="J21" s="7" t="s">
        <v>50</v>
      </c>
      <c r="K21" s="15">
        <v>80.2</v>
      </c>
      <c r="L21" s="16" t="s">
        <v>86</v>
      </c>
      <c r="M21" s="15">
        <v>125.2</v>
      </c>
      <c r="N21" s="7" t="s">
        <v>86</v>
      </c>
      <c r="O21" s="15">
        <v>223.4</v>
      </c>
    </row>
    <row r="22" ht="32" customHeight="1" spans="1:15">
      <c r="A22" s="6">
        <v>23</v>
      </c>
      <c r="B22" s="6" t="s">
        <v>118</v>
      </c>
      <c r="C22" s="6" t="s">
        <v>91</v>
      </c>
      <c r="D22" s="6" t="s">
        <v>119</v>
      </c>
      <c r="E22" s="6" t="s">
        <v>112</v>
      </c>
      <c r="F22" s="6" t="s">
        <v>43</v>
      </c>
      <c r="G22" s="6" t="s">
        <v>113</v>
      </c>
      <c r="H22" s="6" t="s">
        <v>84</v>
      </c>
      <c r="I22" s="6" t="s">
        <v>89</v>
      </c>
      <c r="J22" s="6" t="s">
        <v>120</v>
      </c>
      <c r="K22" s="8">
        <v>68.52</v>
      </c>
      <c r="L22" s="17" t="s">
        <v>86</v>
      </c>
      <c r="M22" s="8">
        <v>127</v>
      </c>
      <c r="N22" s="6" t="s">
        <v>86</v>
      </c>
      <c r="O22" s="8">
        <v>218.91</v>
      </c>
    </row>
    <row r="23" ht="32" customHeight="1" spans="1:15">
      <c r="A23" s="6">
        <v>26</v>
      </c>
      <c r="B23" s="6" t="s">
        <v>121</v>
      </c>
      <c r="C23" s="6" t="s">
        <v>91</v>
      </c>
      <c r="D23" s="6" t="s">
        <v>122</v>
      </c>
      <c r="E23" s="6" t="s">
        <v>112</v>
      </c>
      <c r="F23" s="6" t="s">
        <v>43</v>
      </c>
      <c r="G23" s="6" t="s">
        <v>113</v>
      </c>
      <c r="H23" s="6" t="s">
        <v>84</v>
      </c>
      <c r="I23" s="6" t="s">
        <v>85</v>
      </c>
      <c r="J23" s="6" t="s">
        <v>123</v>
      </c>
      <c r="K23" s="8">
        <v>87.06</v>
      </c>
      <c r="L23" s="17" t="s">
        <v>86</v>
      </c>
      <c r="M23" s="8">
        <v>112.5</v>
      </c>
      <c r="N23" s="6" t="s">
        <v>86</v>
      </c>
      <c r="O23" s="8">
        <v>209.74</v>
      </c>
    </row>
    <row r="24" ht="32" customHeight="1" spans="1:15">
      <c r="A24" s="6">
        <v>29</v>
      </c>
      <c r="B24" s="6" t="s">
        <v>124</v>
      </c>
      <c r="C24" s="6" t="s">
        <v>91</v>
      </c>
      <c r="D24" s="6" t="s">
        <v>125</v>
      </c>
      <c r="E24" s="6" t="s">
        <v>112</v>
      </c>
      <c r="F24" s="6" t="s">
        <v>43</v>
      </c>
      <c r="G24" s="6" t="s">
        <v>113</v>
      </c>
      <c r="H24" s="6" t="s">
        <v>84</v>
      </c>
      <c r="I24" s="6" t="s">
        <v>85</v>
      </c>
      <c r="J24" s="6" t="s">
        <v>126</v>
      </c>
      <c r="K24" s="8">
        <v>75.37</v>
      </c>
      <c r="L24" s="17" t="s">
        <v>86</v>
      </c>
      <c r="M24" s="8">
        <v>121.7</v>
      </c>
      <c r="N24" s="6" t="s">
        <v>86</v>
      </c>
      <c r="O24" s="8">
        <v>215.6</v>
      </c>
    </row>
    <row r="25" ht="32" customHeight="1" spans="1:15">
      <c r="A25" s="6">
        <v>38</v>
      </c>
      <c r="B25" s="6" t="s">
        <v>127</v>
      </c>
      <c r="C25" s="6" t="s">
        <v>91</v>
      </c>
      <c r="D25" s="6" t="s">
        <v>128</v>
      </c>
      <c r="E25" s="6" t="s">
        <v>112</v>
      </c>
      <c r="F25" s="6" t="s">
        <v>43</v>
      </c>
      <c r="G25" s="6" t="s">
        <v>113</v>
      </c>
      <c r="H25" s="6" t="s">
        <v>84</v>
      </c>
      <c r="I25" s="6" t="s">
        <v>89</v>
      </c>
      <c r="J25" s="6" t="s">
        <v>129</v>
      </c>
      <c r="K25" s="8">
        <v>90.27</v>
      </c>
      <c r="L25" s="17" t="s">
        <v>86</v>
      </c>
      <c r="M25" s="8">
        <v>119.5</v>
      </c>
      <c r="N25" s="6" t="s">
        <v>86</v>
      </c>
      <c r="O25" s="8">
        <v>221.46</v>
      </c>
    </row>
    <row r="26" ht="32" customHeight="1" spans="1:15">
      <c r="A26" s="7">
        <v>6</v>
      </c>
      <c r="B26" s="7" t="s">
        <v>55</v>
      </c>
      <c r="C26" s="7" t="s">
        <v>91</v>
      </c>
      <c r="D26" s="7" t="s">
        <v>56</v>
      </c>
      <c r="E26" s="7" t="s">
        <v>130</v>
      </c>
      <c r="F26" s="7" t="s">
        <v>53</v>
      </c>
      <c r="G26" s="7" t="s">
        <v>131</v>
      </c>
      <c r="H26" s="7" t="s">
        <v>84</v>
      </c>
      <c r="I26" s="7" t="s">
        <v>85</v>
      </c>
      <c r="J26" s="7" t="s">
        <v>54</v>
      </c>
      <c r="K26" s="15">
        <v>82.83</v>
      </c>
      <c r="L26" s="16" t="s">
        <v>86</v>
      </c>
      <c r="M26" s="15">
        <v>124.9</v>
      </c>
      <c r="N26" s="7" t="s">
        <v>86</v>
      </c>
      <c r="O26" s="15">
        <v>224.56</v>
      </c>
    </row>
    <row r="27" ht="32" customHeight="1" spans="1:15">
      <c r="A27" s="7">
        <v>16</v>
      </c>
      <c r="B27" s="7" t="s">
        <v>58</v>
      </c>
      <c r="C27" s="7" t="s">
        <v>91</v>
      </c>
      <c r="D27" s="7" t="s">
        <v>59</v>
      </c>
      <c r="E27" s="7" t="s">
        <v>130</v>
      </c>
      <c r="F27" s="7" t="s">
        <v>53</v>
      </c>
      <c r="G27" s="7" t="s">
        <v>131</v>
      </c>
      <c r="H27" s="7" t="s">
        <v>84</v>
      </c>
      <c r="I27" s="7" t="s">
        <v>85</v>
      </c>
      <c r="J27" s="7" t="s">
        <v>57</v>
      </c>
      <c r="K27" s="15">
        <v>57.83</v>
      </c>
      <c r="L27" s="16" t="s">
        <v>86</v>
      </c>
      <c r="M27" s="15">
        <v>126.3</v>
      </c>
      <c r="N27" s="7" t="s">
        <v>86</v>
      </c>
      <c r="O27" s="15">
        <v>211.52</v>
      </c>
    </row>
    <row r="28" ht="32" customHeight="1" spans="1:15">
      <c r="A28" s="7">
        <v>37</v>
      </c>
      <c r="B28" s="7" t="s">
        <v>63</v>
      </c>
      <c r="C28" s="7" t="s">
        <v>91</v>
      </c>
      <c r="D28" s="7" t="s">
        <v>64</v>
      </c>
      <c r="E28" s="7" t="s">
        <v>61</v>
      </c>
      <c r="F28" s="7" t="s">
        <v>60</v>
      </c>
      <c r="G28" s="7" t="s">
        <v>132</v>
      </c>
      <c r="H28" s="7" t="s">
        <v>84</v>
      </c>
      <c r="I28" s="7" t="s">
        <v>85</v>
      </c>
      <c r="J28" s="7" t="s">
        <v>62</v>
      </c>
      <c r="K28" s="15">
        <v>69.64</v>
      </c>
      <c r="L28" s="16" t="s">
        <v>86</v>
      </c>
      <c r="M28" s="15">
        <v>116.5</v>
      </c>
      <c r="N28" s="7" t="s">
        <v>86</v>
      </c>
      <c r="O28" s="15">
        <v>204.88</v>
      </c>
    </row>
    <row r="29" ht="32" customHeight="1" spans="1:15">
      <c r="A29" s="7">
        <v>13</v>
      </c>
      <c r="B29" s="7" t="s">
        <v>68</v>
      </c>
      <c r="C29" s="7" t="s">
        <v>81</v>
      </c>
      <c r="D29" s="7" t="s">
        <v>69</v>
      </c>
      <c r="E29" s="7" t="s">
        <v>66</v>
      </c>
      <c r="F29" s="7" t="s">
        <v>65</v>
      </c>
      <c r="G29" s="7" t="s">
        <v>133</v>
      </c>
      <c r="H29" s="7" t="s">
        <v>84</v>
      </c>
      <c r="I29" s="7" t="s">
        <v>85</v>
      </c>
      <c r="J29" s="7" t="s">
        <v>67</v>
      </c>
      <c r="K29" s="15">
        <v>87.07</v>
      </c>
      <c r="L29" s="16" t="s">
        <v>86</v>
      </c>
      <c r="M29" s="15">
        <v>125</v>
      </c>
      <c r="N29" s="7" t="s">
        <v>86</v>
      </c>
      <c r="O29" s="15">
        <v>227.24</v>
      </c>
    </row>
    <row r="30" ht="32" customHeight="1" spans="1:15">
      <c r="A30" s="7">
        <v>15</v>
      </c>
      <c r="B30" s="7" t="s">
        <v>134</v>
      </c>
      <c r="C30" s="7" t="s">
        <v>81</v>
      </c>
      <c r="D30" s="7" t="s">
        <v>135</v>
      </c>
      <c r="E30" s="7" t="s">
        <v>66</v>
      </c>
      <c r="F30" s="7" t="s">
        <v>65</v>
      </c>
      <c r="G30" s="7" t="s">
        <v>133</v>
      </c>
      <c r="H30" s="7" t="s">
        <v>84</v>
      </c>
      <c r="I30" s="7" t="s">
        <v>85</v>
      </c>
      <c r="J30" s="7" t="s">
        <v>136</v>
      </c>
      <c r="K30" s="15">
        <v>76.86</v>
      </c>
      <c r="L30" s="16" t="s">
        <v>86</v>
      </c>
      <c r="M30" s="15">
        <v>106.3</v>
      </c>
      <c r="N30" s="7" t="s">
        <v>86</v>
      </c>
      <c r="O30" s="15">
        <v>194.94</v>
      </c>
    </row>
  </sheetData>
  <sortState ref="A3:O40">
    <sortCondition ref="E3"/>
  </sortState>
  <mergeCells count="1">
    <mergeCell ref="A1:O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workbookViewId="0">
      <selection activeCell="M17" sqref="M17"/>
    </sheetView>
  </sheetViews>
  <sheetFormatPr defaultColWidth="9" defaultRowHeight="13.5"/>
  <sheetData>
    <row r="1" ht="35.25" spans="1:18">
      <c r="A1" s="1"/>
      <c r="B1" s="1"/>
      <c r="C1" s="2" t="s">
        <v>70</v>
      </c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</row>
    <row r="2" spans="1:18">
      <c r="A2" s="3" t="s">
        <v>137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73</v>
      </c>
      <c r="G2" s="3" t="s">
        <v>8</v>
      </c>
      <c r="H2" s="3" t="s">
        <v>137</v>
      </c>
      <c r="I2" s="3" t="s">
        <v>76</v>
      </c>
      <c r="J2" s="3" t="s">
        <v>77</v>
      </c>
      <c r="K2" s="3" t="s">
        <v>78</v>
      </c>
      <c r="L2" s="3" t="s">
        <v>79</v>
      </c>
      <c r="M2" s="3" t="s">
        <v>80</v>
      </c>
      <c r="N2" s="3" t="s">
        <v>138</v>
      </c>
      <c r="O2" s="3" t="s">
        <v>139</v>
      </c>
      <c r="P2" s="3" t="s">
        <v>140</v>
      </c>
      <c r="Q2" s="3" t="s">
        <v>7</v>
      </c>
      <c r="R2" s="3" t="s">
        <v>8</v>
      </c>
    </row>
    <row r="3" spans="1:18">
      <c r="A3" s="4" t="s">
        <v>10</v>
      </c>
      <c r="B3" s="5">
        <v>2023250001</v>
      </c>
      <c r="C3" s="6" t="s">
        <v>11</v>
      </c>
      <c r="D3" s="7" t="s">
        <v>12</v>
      </c>
      <c r="E3" s="6" t="s">
        <v>13</v>
      </c>
      <c r="F3" s="8">
        <v>72.12</v>
      </c>
      <c r="G3" s="6" t="s">
        <v>14</v>
      </c>
      <c r="H3" s="6" t="s">
        <v>83</v>
      </c>
      <c r="I3" s="6" t="s">
        <v>84</v>
      </c>
      <c r="J3" s="6" t="s">
        <v>85</v>
      </c>
      <c r="K3" s="8">
        <v>52.37</v>
      </c>
      <c r="L3" s="8">
        <v>128.5</v>
      </c>
      <c r="M3" s="8">
        <v>211.32</v>
      </c>
      <c r="N3" s="6">
        <f t="shared" ref="N3:N19" si="0">M3/300*100*0.5</f>
        <v>35.22</v>
      </c>
      <c r="O3" s="6">
        <v>73.8</v>
      </c>
      <c r="P3" s="6">
        <f t="shared" ref="P3:P19" si="1">O3*0.5</f>
        <v>36.9</v>
      </c>
      <c r="Q3" s="8">
        <f t="shared" ref="Q3:Q19" si="2">N3+P3</f>
        <v>72.12</v>
      </c>
      <c r="R3" s="6" t="s">
        <v>14</v>
      </c>
    </row>
    <row r="4" spans="1:18">
      <c r="A4" s="9"/>
      <c r="B4" s="10"/>
      <c r="C4" s="6" t="s">
        <v>15</v>
      </c>
      <c r="D4" s="7" t="s">
        <v>16</v>
      </c>
      <c r="E4" s="6" t="s">
        <v>17</v>
      </c>
      <c r="F4" s="8">
        <v>67.2583333333333</v>
      </c>
      <c r="G4" s="6" t="s">
        <v>14</v>
      </c>
      <c r="H4" s="6" t="s">
        <v>83</v>
      </c>
      <c r="I4" s="6" t="s">
        <v>84</v>
      </c>
      <c r="J4" s="6" t="s">
        <v>85</v>
      </c>
      <c r="K4" s="8">
        <v>55.69</v>
      </c>
      <c r="L4" s="8">
        <v>119.1</v>
      </c>
      <c r="M4" s="8">
        <v>200.15</v>
      </c>
      <c r="N4" s="8">
        <f t="shared" si="0"/>
        <v>33.3583333333333</v>
      </c>
      <c r="O4" s="6">
        <v>67.8</v>
      </c>
      <c r="P4" s="6">
        <f t="shared" si="1"/>
        <v>33.9</v>
      </c>
      <c r="Q4" s="8">
        <f t="shared" si="2"/>
        <v>67.2583333333333</v>
      </c>
      <c r="R4" s="6" t="s">
        <v>14</v>
      </c>
    </row>
    <row r="5" spans="1:18">
      <c r="A5" s="9"/>
      <c r="B5" s="5">
        <v>2023250003</v>
      </c>
      <c r="C5" s="6" t="s">
        <v>18</v>
      </c>
      <c r="D5" s="7" t="s">
        <v>19</v>
      </c>
      <c r="E5" s="6" t="s">
        <v>20</v>
      </c>
      <c r="F5" s="8">
        <v>69.64</v>
      </c>
      <c r="G5" s="6"/>
      <c r="H5" s="6" t="s">
        <v>95</v>
      </c>
      <c r="I5" s="6" t="s">
        <v>84</v>
      </c>
      <c r="J5" s="6" t="s">
        <v>85</v>
      </c>
      <c r="K5" s="8">
        <v>85.54</v>
      </c>
      <c r="L5" s="8">
        <v>123.8</v>
      </c>
      <c r="M5" s="8">
        <v>224.64</v>
      </c>
      <c r="N5" s="8">
        <f t="shared" si="0"/>
        <v>37.44</v>
      </c>
      <c r="O5" s="6">
        <v>64.4</v>
      </c>
      <c r="P5" s="6">
        <f t="shared" si="1"/>
        <v>32.2</v>
      </c>
      <c r="Q5" s="8">
        <f t="shared" si="2"/>
        <v>69.64</v>
      </c>
      <c r="R5" s="6"/>
    </row>
    <row r="6" spans="1:18">
      <c r="A6" s="9"/>
      <c r="B6" s="11"/>
      <c r="C6" s="6" t="s">
        <v>21</v>
      </c>
      <c r="D6" s="7" t="s">
        <v>22</v>
      </c>
      <c r="E6" s="6" t="s">
        <v>23</v>
      </c>
      <c r="F6" s="8">
        <v>77.58</v>
      </c>
      <c r="G6" s="6" t="s">
        <v>14</v>
      </c>
      <c r="H6" s="6" t="s">
        <v>95</v>
      </c>
      <c r="I6" s="6" t="s">
        <v>84</v>
      </c>
      <c r="J6" s="6" t="s">
        <v>89</v>
      </c>
      <c r="K6" s="8">
        <v>95.6</v>
      </c>
      <c r="L6" s="8">
        <v>130.8</v>
      </c>
      <c r="M6" s="8">
        <v>240.48</v>
      </c>
      <c r="N6" s="8">
        <f t="shared" si="0"/>
        <v>40.08</v>
      </c>
      <c r="O6" s="6">
        <v>75</v>
      </c>
      <c r="P6" s="6">
        <f t="shared" si="1"/>
        <v>37.5</v>
      </c>
      <c r="Q6" s="8">
        <f t="shared" si="2"/>
        <v>77.58</v>
      </c>
      <c r="R6" s="6" t="s">
        <v>14</v>
      </c>
    </row>
    <row r="7" spans="1:18">
      <c r="A7" s="9"/>
      <c r="B7" s="10"/>
      <c r="C7" s="6" t="s">
        <v>24</v>
      </c>
      <c r="D7" s="7" t="s">
        <v>25</v>
      </c>
      <c r="E7" s="6" t="s">
        <v>26</v>
      </c>
      <c r="F7" s="8">
        <v>77.2133333333333</v>
      </c>
      <c r="G7" s="6"/>
      <c r="H7" s="6" t="s">
        <v>95</v>
      </c>
      <c r="I7" s="6" t="s">
        <v>84</v>
      </c>
      <c r="J7" s="6" t="s">
        <v>89</v>
      </c>
      <c r="K7" s="8">
        <v>57.9</v>
      </c>
      <c r="L7" s="8">
        <v>129.1</v>
      </c>
      <c r="M7" s="8">
        <v>215.48</v>
      </c>
      <c r="N7" s="8">
        <f t="shared" si="0"/>
        <v>35.9133333333333</v>
      </c>
      <c r="O7" s="6">
        <v>82.6</v>
      </c>
      <c r="P7" s="6">
        <f t="shared" si="1"/>
        <v>41.3</v>
      </c>
      <c r="Q7" s="8">
        <f t="shared" si="2"/>
        <v>77.2133333333333</v>
      </c>
      <c r="R7" s="6"/>
    </row>
    <row r="8" spans="1:18">
      <c r="A8" s="12"/>
      <c r="B8" s="6">
        <v>2023250004</v>
      </c>
      <c r="C8" s="6" t="s">
        <v>27</v>
      </c>
      <c r="D8" s="7" t="s">
        <v>28</v>
      </c>
      <c r="E8" s="6" t="s">
        <v>29</v>
      </c>
      <c r="F8" s="8">
        <v>78.915</v>
      </c>
      <c r="G8" s="6" t="s">
        <v>14</v>
      </c>
      <c r="H8" s="6" t="s">
        <v>101</v>
      </c>
      <c r="I8" s="6" t="s">
        <v>102</v>
      </c>
      <c r="J8" s="6" t="s">
        <v>89</v>
      </c>
      <c r="K8" s="8">
        <v>77.02</v>
      </c>
      <c r="L8" s="8">
        <v>131.2</v>
      </c>
      <c r="M8" s="8">
        <v>229.89</v>
      </c>
      <c r="N8" s="8">
        <f t="shared" si="0"/>
        <v>38.315</v>
      </c>
      <c r="O8" s="6">
        <v>81.2</v>
      </c>
      <c r="P8" s="6">
        <f t="shared" si="1"/>
        <v>40.6</v>
      </c>
      <c r="Q8" s="8">
        <f t="shared" si="2"/>
        <v>78.915</v>
      </c>
      <c r="R8" s="6" t="s">
        <v>14</v>
      </c>
    </row>
    <row r="9" spans="1:18">
      <c r="A9" s="4" t="s">
        <v>30</v>
      </c>
      <c r="B9" s="6">
        <v>2023250005</v>
      </c>
      <c r="C9" s="6" t="s">
        <v>31</v>
      </c>
      <c r="D9" s="7" t="s">
        <v>32</v>
      </c>
      <c r="E9" s="6" t="s">
        <v>33</v>
      </c>
      <c r="F9" s="8">
        <v>79.0083333333333</v>
      </c>
      <c r="G9" s="6" t="s">
        <v>14</v>
      </c>
      <c r="H9" s="6" t="s">
        <v>104</v>
      </c>
      <c r="I9" s="6" t="s">
        <v>84</v>
      </c>
      <c r="J9" s="6" t="s">
        <v>85</v>
      </c>
      <c r="K9" s="8">
        <v>71.12</v>
      </c>
      <c r="L9" s="8">
        <v>130.7</v>
      </c>
      <c r="M9" s="8">
        <v>225.65</v>
      </c>
      <c r="N9" s="8">
        <f t="shared" si="0"/>
        <v>37.6083333333333</v>
      </c>
      <c r="O9" s="6">
        <v>82.8</v>
      </c>
      <c r="P9" s="6">
        <f t="shared" si="1"/>
        <v>41.4</v>
      </c>
      <c r="Q9" s="8">
        <f t="shared" si="2"/>
        <v>79.0083333333333</v>
      </c>
      <c r="R9" s="6" t="s">
        <v>14</v>
      </c>
    </row>
    <row r="10" spans="1:18">
      <c r="A10" s="9"/>
      <c r="B10" s="5">
        <v>2023250006</v>
      </c>
      <c r="C10" s="6" t="s">
        <v>34</v>
      </c>
      <c r="D10" s="7" t="s">
        <v>35</v>
      </c>
      <c r="E10" s="6" t="s">
        <v>36</v>
      </c>
      <c r="F10" s="8">
        <v>78.6933333333333</v>
      </c>
      <c r="G10" s="6"/>
      <c r="H10" s="6" t="s">
        <v>108</v>
      </c>
      <c r="I10" s="6" t="s">
        <v>84</v>
      </c>
      <c r="J10" s="6" t="s">
        <v>85</v>
      </c>
      <c r="K10" s="8">
        <v>74.57</v>
      </c>
      <c r="L10" s="8">
        <v>128.3</v>
      </c>
      <c r="M10" s="8">
        <v>224.36</v>
      </c>
      <c r="N10" s="8">
        <f t="shared" si="0"/>
        <v>37.3933333333333</v>
      </c>
      <c r="O10" s="6">
        <v>82.6</v>
      </c>
      <c r="P10" s="6">
        <f t="shared" si="1"/>
        <v>41.3</v>
      </c>
      <c r="Q10" s="8">
        <f t="shared" si="2"/>
        <v>78.6933333333333</v>
      </c>
      <c r="R10" s="6"/>
    </row>
    <row r="11" spans="1:18">
      <c r="A11" s="9"/>
      <c r="B11" s="11"/>
      <c r="C11" s="6" t="s">
        <v>37</v>
      </c>
      <c r="D11" s="7" t="s">
        <v>38</v>
      </c>
      <c r="E11" s="6" t="s">
        <v>39</v>
      </c>
      <c r="F11" s="8">
        <v>80.6066666666667</v>
      </c>
      <c r="G11" s="6" t="s">
        <v>14</v>
      </c>
      <c r="H11" s="6" t="s">
        <v>108</v>
      </c>
      <c r="I11" s="6" t="s">
        <v>84</v>
      </c>
      <c r="J11" s="6" t="s">
        <v>89</v>
      </c>
      <c r="K11" s="8">
        <v>89.67</v>
      </c>
      <c r="L11" s="8">
        <v>132.6</v>
      </c>
      <c r="M11" s="8">
        <v>239.44</v>
      </c>
      <c r="N11" s="8">
        <f t="shared" si="0"/>
        <v>39.9066666666667</v>
      </c>
      <c r="O11" s="6">
        <v>81.4</v>
      </c>
      <c r="P11" s="6">
        <f t="shared" si="1"/>
        <v>40.7</v>
      </c>
      <c r="Q11" s="8">
        <f t="shared" si="2"/>
        <v>80.6066666666667</v>
      </c>
      <c r="R11" s="6" t="s">
        <v>14</v>
      </c>
    </row>
    <row r="12" spans="1:18">
      <c r="A12" s="12"/>
      <c r="B12" s="10"/>
      <c r="C12" s="6" t="s">
        <v>40</v>
      </c>
      <c r="D12" s="7" t="s">
        <v>41</v>
      </c>
      <c r="E12" s="6" t="s">
        <v>42</v>
      </c>
      <c r="F12" s="8">
        <v>73.5316666666667</v>
      </c>
      <c r="G12" s="6"/>
      <c r="H12" s="6" t="s">
        <v>108</v>
      </c>
      <c r="I12" s="6" t="s">
        <v>84</v>
      </c>
      <c r="J12" s="6" t="s">
        <v>85</v>
      </c>
      <c r="K12" s="8">
        <v>71.78</v>
      </c>
      <c r="L12" s="8">
        <v>125.8</v>
      </c>
      <c r="M12" s="8">
        <v>219.19</v>
      </c>
      <c r="N12" s="8">
        <f t="shared" si="0"/>
        <v>36.5316666666667</v>
      </c>
      <c r="O12" s="6">
        <v>74</v>
      </c>
      <c r="P12" s="6">
        <f t="shared" si="1"/>
        <v>37</v>
      </c>
      <c r="Q12" s="8">
        <f t="shared" si="2"/>
        <v>73.5316666666667</v>
      </c>
      <c r="R12" s="6"/>
    </row>
    <row r="13" spans="1:18">
      <c r="A13" s="4" t="s">
        <v>43</v>
      </c>
      <c r="B13" s="5">
        <v>2023250008</v>
      </c>
      <c r="C13" s="6" t="s">
        <v>44</v>
      </c>
      <c r="D13" s="7" t="s">
        <v>45</v>
      </c>
      <c r="E13" s="6" t="s">
        <v>46</v>
      </c>
      <c r="F13" s="8">
        <v>80.3983333333333</v>
      </c>
      <c r="G13" s="6" t="s">
        <v>14</v>
      </c>
      <c r="H13" s="6" t="s">
        <v>113</v>
      </c>
      <c r="I13" s="6" t="s">
        <v>84</v>
      </c>
      <c r="J13" s="6" t="s">
        <v>85</v>
      </c>
      <c r="K13" s="8">
        <v>87.75</v>
      </c>
      <c r="L13" s="8">
        <v>129.1</v>
      </c>
      <c r="M13" s="8">
        <v>233.39</v>
      </c>
      <c r="N13" s="8">
        <f t="shared" si="0"/>
        <v>38.8983333333333</v>
      </c>
      <c r="O13" s="6">
        <v>83</v>
      </c>
      <c r="P13" s="6">
        <f t="shared" si="1"/>
        <v>41.5</v>
      </c>
      <c r="Q13" s="8">
        <f t="shared" si="2"/>
        <v>80.3983333333333</v>
      </c>
      <c r="R13" s="6" t="s">
        <v>14</v>
      </c>
    </row>
    <row r="14" spans="1:18">
      <c r="A14" s="9"/>
      <c r="B14" s="11"/>
      <c r="C14" s="6" t="s">
        <v>47</v>
      </c>
      <c r="D14" s="7" t="s">
        <v>48</v>
      </c>
      <c r="E14" s="6" t="s">
        <v>49</v>
      </c>
      <c r="F14" s="8">
        <v>76.0533333333333</v>
      </c>
      <c r="G14" s="6"/>
      <c r="H14" s="6" t="s">
        <v>113</v>
      </c>
      <c r="I14" s="6" t="s">
        <v>84</v>
      </c>
      <c r="J14" s="6" t="s">
        <v>85</v>
      </c>
      <c r="K14" s="8">
        <v>67.04</v>
      </c>
      <c r="L14" s="8">
        <v>130.5</v>
      </c>
      <c r="M14" s="8">
        <v>222.92</v>
      </c>
      <c r="N14" s="8">
        <f t="shared" si="0"/>
        <v>37.1533333333333</v>
      </c>
      <c r="O14" s="6">
        <v>77.8</v>
      </c>
      <c r="P14" s="6">
        <f t="shared" si="1"/>
        <v>38.9</v>
      </c>
      <c r="Q14" s="8">
        <f t="shared" si="2"/>
        <v>76.0533333333333</v>
      </c>
      <c r="R14" s="6"/>
    </row>
    <row r="15" spans="1:18">
      <c r="A15" s="12"/>
      <c r="B15" s="10"/>
      <c r="C15" s="6" t="s">
        <v>50</v>
      </c>
      <c r="D15" s="7" t="s">
        <v>51</v>
      </c>
      <c r="E15" s="6" t="s">
        <v>52</v>
      </c>
      <c r="F15" s="8">
        <v>77.4333333333333</v>
      </c>
      <c r="G15" s="6"/>
      <c r="H15" s="6" t="s">
        <v>113</v>
      </c>
      <c r="I15" s="6" t="s">
        <v>84</v>
      </c>
      <c r="J15" s="6" t="s">
        <v>89</v>
      </c>
      <c r="K15" s="8">
        <v>80.2</v>
      </c>
      <c r="L15" s="8">
        <v>125.2</v>
      </c>
      <c r="M15" s="8">
        <v>223.4</v>
      </c>
      <c r="N15" s="8">
        <f t="shared" si="0"/>
        <v>37.2333333333333</v>
      </c>
      <c r="O15" s="6">
        <v>80.4</v>
      </c>
      <c r="P15" s="6">
        <f t="shared" si="1"/>
        <v>40.2</v>
      </c>
      <c r="Q15" s="8">
        <f t="shared" si="2"/>
        <v>77.4333333333333</v>
      </c>
      <c r="R15" s="6"/>
    </row>
    <row r="16" spans="1:18">
      <c r="A16" s="4" t="s">
        <v>53</v>
      </c>
      <c r="B16" s="5">
        <v>2023250009</v>
      </c>
      <c r="C16" s="6" t="s">
        <v>54</v>
      </c>
      <c r="D16" s="7" t="s">
        <v>55</v>
      </c>
      <c r="E16" s="6" t="s">
        <v>56</v>
      </c>
      <c r="F16" s="8">
        <v>78.5266666666667</v>
      </c>
      <c r="G16" s="6" t="s">
        <v>14</v>
      </c>
      <c r="H16" s="6" t="s">
        <v>131</v>
      </c>
      <c r="I16" s="6" t="s">
        <v>84</v>
      </c>
      <c r="J16" s="6" t="s">
        <v>85</v>
      </c>
      <c r="K16" s="8">
        <v>82.83</v>
      </c>
      <c r="L16" s="8">
        <v>124.9</v>
      </c>
      <c r="M16" s="8">
        <v>224.56</v>
      </c>
      <c r="N16" s="8">
        <f t="shared" si="0"/>
        <v>37.4266666666667</v>
      </c>
      <c r="O16" s="6">
        <v>82.2</v>
      </c>
      <c r="P16" s="6">
        <f t="shared" si="1"/>
        <v>41.1</v>
      </c>
      <c r="Q16" s="8">
        <f t="shared" si="2"/>
        <v>78.5266666666667</v>
      </c>
      <c r="R16" s="6" t="s">
        <v>14</v>
      </c>
    </row>
    <row r="17" spans="1:18">
      <c r="A17" s="12"/>
      <c r="B17" s="10"/>
      <c r="C17" s="6" t="s">
        <v>57</v>
      </c>
      <c r="D17" s="7" t="s">
        <v>58</v>
      </c>
      <c r="E17" s="6" t="s">
        <v>59</v>
      </c>
      <c r="F17" s="8">
        <v>73.3533333333333</v>
      </c>
      <c r="G17" s="6" t="s">
        <v>14</v>
      </c>
      <c r="H17" s="6" t="s">
        <v>131</v>
      </c>
      <c r="I17" s="6" t="s">
        <v>84</v>
      </c>
      <c r="J17" s="6" t="s">
        <v>85</v>
      </c>
      <c r="K17" s="8">
        <v>57.83</v>
      </c>
      <c r="L17" s="8">
        <v>126.3</v>
      </c>
      <c r="M17" s="8">
        <v>211.52</v>
      </c>
      <c r="N17" s="8">
        <f t="shared" si="0"/>
        <v>35.2533333333333</v>
      </c>
      <c r="O17" s="6">
        <v>76.2</v>
      </c>
      <c r="P17" s="6">
        <f t="shared" si="1"/>
        <v>38.1</v>
      </c>
      <c r="Q17" s="8">
        <f t="shared" si="2"/>
        <v>73.3533333333333</v>
      </c>
      <c r="R17" s="6" t="s">
        <v>14</v>
      </c>
    </row>
    <row r="18" ht="54" spans="1:18">
      <c r="A18" s="13" t="s">
        <v>60</v>
      </c>
      <c r="B18" s="6" t="s">
        <v>61</v>
      </c>
      <c r="C18" s="6" t="s">
        <v>62</v>
      </c>
      <c r="D18" s="7" t="s">
        <v>63</v>
      </c>
      <c r="E18" s="6" t="s">
        <v>64</v>
      </c>
      <c r="F18" s="8">
        <v>73.5466666666667</v>
      </c>
      <c r="G18" s="6" t="s">
        <v>14</v>
      </c>
      <c r="H18" s="6" t="s">
        <v>132</v>
      </c>
      <c r="I18" s="6" t="s">
        <v>84</v>
      </c>
      <c r="J18" s="6" t="s">
        <v>85</v>
      </c>
      <c r="K18" s="8">
        <v>69.64</v>
      </c>
      <c r="L18" s="8">
        <v>116.5</v>
      </c>
      <c r="M18" s="8">
        <v>204.88</v>
      </c>
      <c r="N18" s="8">
        <f t="shared" si="0"/>
        <v>34.1466666666667</v>
      </c>
      <c r="O18" s="6">
        <v>78.8</v>
      </c>
      <c r="P18" s="6">
        <f t="shared" si="1"/>
        <v>39.4</v>
      </c>
      <c r="Q18" s="8">
        <f t="shared" si="2"/>
        <v>73.5466666666667</v>
      </c>
      <c r="R18" s="6" t="s">
        <v>14</v>
      </c>
    </row>
    <row r="19" ht="54" spans="1:18">
      <c r="A19" s="13" t="s">
        <v>65</v>
      </c>
      <c r="B19" s="6" t="s">
        <v>66</v>
      </c>
      <c r="C19" s="6" t="s">
        <v>67</v>
      </c>
      <c r="D19" s="7" t="s">
        <v>68</v>
      </c>
      <c r="E19" s="6" t="s">
        <v>69</v>
      </c>
      <c r="F19" s="8">
        <v>80.0733333333333</v>
      </c>
      <c r="G19" s="6" t="s">
        <v>14</v>
      </c>
      <c r="H19" s="6" t="s">
        <v>133</v>
      </c>
      <c r="I19" s="6" t="s">
        <v>84</v>
      </c>
      <c r="J19" s="6" t="s">
        <v>85</v>
      </c>
      <c r="K19" s="8">
        <v>87.07</v>
      </c>
      <c r="L19" s="8">
        <v>125</v>
      </c>
      <c r="M19" s="8">
        <v>227.24</v>
      </c>
      <c r="N19" s="8">
        <f t="shared" si="0"/>
        <v>37.8733333333333</v>
      </c>
      <c r="O19" s="6">
        <v>84.4</v>
      </c>
      <c r="P19" s="6">
        <f t="shared" si="1"/>
        <v>42.2</v>
      </c>
      <c r="Q19" s="8">
        <f t="shared" si="2"/>
        <v>80.0733333333333</v>
      </c>
      <c r="R19" s="6" t="s">
        <v>14</v>
      </c>
    </row>
  </sheetData>
  <mergeCells count="10">
    <mergeCell ref="C1:M1"/>
    <mergeCell ref="A3:A8"/>
    <mergeCell ref="A9:A12"/>
    <mergeCell ref="A13:A15"/>
    <mergeCell ref="A16:A17"/>
    <mergeCell ref="B3:B4"/>
    <mergeCell ref="B5:B7"/>
    <mergeCell ref="B10:B12"/>
    <mergeCell ref="B13:B15"/>
    <mergeCell ref="B16:B1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海豹·格里尔斯</cp:lastModifiedBy>
  <dcterms:created xsi:type="dcterms:W3CDTF">2023-07-07T02:52:00Z</dcterms:created>
  <dcterms:modified xsi:type="dcterms:W3CDTF">2023-07-20T08:48:12Z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1713011CDB6C4AAAB18FBA6715811D6C_11</vt:lpwstr>
  </property>
  <property fmtid="{D5CDD505-2E9C-101B-9397-08002B2CF9AE}" pid="3" name="KSOProductBuildVer">
    <vt:lpwstr>2052-12.1.0.15120</vt:lpwstr>
  </property>
</Properties>
</file>